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4469F204-A86E-4F41-83A0-B38BC4B6C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E33" i="2" s="1"/>
  <c r="D5" i="2"/>
  <c r="D33" i="2" l="1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<sst xmlns="http://schemas.openxmlformats.org/spreadsheetml/2006/main" count="61" uniqueCount="52">
  <si>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</si>
  <si>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</si>
  <si>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</si>
  <si>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</si>
  <si>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</si>
  <si>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</si>
  <si>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</si>
  <si>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</si>
  <si>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</si>
  <si>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</si>
  <si>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</si>
  <si>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</si>
  <si>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</si>
  <si>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</si>
  <si>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</si>
  <si>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</si>
  <si>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</si>
  <si>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</si>
  <si>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</si>
  <si>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</si>
  <si>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</si>
  <si>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</si>
  <si>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</si>
  <si>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</si>
  <si>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</si>
  <si>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</si>
  <si>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</si>
  <si>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</si>
  <si>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</si>
  <si>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</si>
  <si>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</si>
  <si>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</si>
  <si>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</si>
  <si>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</si>
  <si>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</si>
  <si>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</si>
  <si>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</si>
  <si>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</si>
  <si>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</si>
  <si>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</si>
  <si>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</si>
  <si>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</si>
  <si>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</si>
  <si>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</si>
  <si>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</si>
  <si>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</si>
  <si>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</si>
  <si>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</si>
  <si>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</si>
  <si>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</si>
  <si>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</si>
  <si>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Cultura de Acámbaro, Guanajuato
Estado de Flujos de Efectivo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</si>
</sst>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72</xdr:row>
      <xdr:rowOff>47626</xdr:rowOff>
    </xdr:from>
    <xdr:to>
      <xdr:col>4</xdr:col>
      <xdr:colOff>1123950</xdr:colOff>
      <xdr:row>75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A5FCF4-5234-4AB1-B479-869345EDC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934701"/>
          <a:ext cx="64008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topLeftCell="A40" zoomScaleNormal="100" workbookViewId="0">
      <selection activeCell="C67" sqref="C67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2916368.96</v>
      </c>
      <c r="E5" s="14">
        <f>SUM(E6:E15)</f>
        <v>5578902.7600000007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109605.14</v>
      </c>
      <c r="E12" s="17">
        <v>120179.86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2806763.82</v>
      </c>
      <c r="E14" s="17">
        <v>5458722.9000000004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2455743</v>
      </c>
      <c r="E16" s="14">
        <f>SUM(E17:E32)</f>
        <v>5028559.7699999996</v>
      </c>
    </row>
    <row r="17" spans="1:5" x14ac:dyDescent="0.2">
      <c r="A17" s="26">
        <v>5110</v>
      </c>
      <c r="C17" s="15" t="s">
        <v>8</v>
      </c>
      <c r="D17" s="16">
        <v>1472206.95</v>
      </c>
      <c r="E17" s="17">
        <v>2966492.86</v>
      </c>
    </row>
    <row r="18" spans="1:5" x14ac:dyDescent="0.2">
      <c r="A18" s="26">
        <v>5120</v>
      </c>
      <c r="C18" s="15" t="s">
        <v>9</v>
      </c>
      <c r="D18" s="16">
        <v>89744.58</v>
      </c>
      <c r="E18" s="17">
        <v>186863.09</v>
      </c>
    </row>
    <row r="19" spans="1:5" x14ac:dyDescent="0.2">
      <c r="A19" s="26">
        <v>5130</v>
      </c>
      <c r="C19" s="15" t="s">
        <v>10</v>
      </c>
      <c r="D19" s="16">
        <v>317370.81</v>
      </c>
      <c r="E19" s="17">
        <v>755940.3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576420.66</v>
      </c>
      <c r="E23" s="17">
        <v>1119263.52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460625.95999999996</v>
      </c>
      <c r="E33" s="14">
        <f>E5-E16</f>
        <v>550342.99000000115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7760.4</v>
      </c>
      <c r="E40" s="14">
        <f>SUM(E41:E43)</f>
        <v>13796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7760.4</v>
      </c>
      <c r="E42" s="17">
        <v>13796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-7760.4</v>
      </c>
      <c r="E44" s="14">
        <f>E36-E40</f>
        <v>-13796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17909.669999999998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17909.669999999998</v>
      </c>
    </row>
    <row r="52" spans="1:5" x14ac:dyDescent="0.2">
      <c r="A52" s="4"/>
      <c r="B52" s="11" t="s">
        <v>7</v>
      </c>
      <c r="C52" s="12"/>
      <c r="D52" s="13">
        <f>SUM(D53+D56)</f>
        <v>38699.1</v>
      </c>
      <c r="E52" s="14">
        <f>SUM(E53+E56)</f>
        <v>24379.23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38699.1</v>
      </c>
      <c r="E56" s="17">
        <v>24379.23</v>
      </c>
    </row>
    <row r="57" spans="1:5" x14ac:dyDescent="0.2">
      <c r="A57" s="18" t="s">
        <v>38</v>
      </c>
      <c r="C57" s="19"/>
      <c r="D57" s="13">
        <f>D47-D52</f>
        <v>-38699.1</v>
      </c>
      <c r="E57" s="14">
        <f>E47-E52</f>
        <v>-6469.5600000000013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414166.45999999996</v>
      </c>
      <c r="E59" s="14">
        <f>E57+E44+E33</f>
        <v>530077.4300000011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1964978.45</v>
      </c>
      <c r="E61" s="14">
        <v>1434901.02</v>
      </c>
    </row>
    <row r="62" spans="1:5" x14ac:dyDescent="0.2">
      <c r="A62" s="18" t="s">
        <v>41</v>
      </c>
      <c r="C62" s="19"/>
      <c r="D62" s="13">
        <v>2379144.91</v>
      </c>
      <c r="E62" s="14">
        <v>1964978.45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2022-07-20T14:10:49Z</cp:lastPrinted>
  <dcterms:created xsi:type="dcterms:W3CDTF">2012-12-11T20:31:36Z</dcterms:created>
  <dcterms:modified xsi:type="dcterms:W3CDTF">2022-07-20T14:10:55Z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